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Поисковые Магниты" sheetId="1" r:id="rId3"/>
  </sheets>
  <definedNames/>
  <calcPr/>
</workbook>
</file>

<file path=xl/sharedStrings.xml><?xml version="1.0" encoding="utf-8"?>
<sst xmlns="http://schemas.openxmlformats.org/spreadsheetml/2006/main" count="37" uniqueCount="26">
  <si>
    <t>8(800) 500-71-72</t>
  </si>
  <si>
    <t>Курс:</t>
  </si>
  <si>
    <t>Поисковые Магниты</t>
  </si>
  <si>
    <t>Номенклатура</t>
  </si>
  <si>
    <t>шт в упаковке</t>
  </si>
  <si>
    <t>Цена за шт $</t>
  </si>
  <si>
    <t>Базовая цена руб</t>
  </si>
  <si>
    <t>Опт 1</t>
  </si>
  <si>
    <t>Опт 2</t>
  </si>
  <si>
    <t>Опт 3</t>
  </si>
  <si>
    <t>Ед.изм</t>
  </si>
  <si>
    <t>Поисковые магниты</t>
  </si>
  <si>
    <t>При заказе от 5 шт цена цена по колонке Опт 3</t>
  </si>
  <si>
    <t>Поисковый Магнит F80</t>
  </si>
  <si>
    <t>шт</t>
  </si>
  <si>
    <t>Поисковый Магнит F100</t>
  </si>
  <si>
    <t>Поисковый Магнит F120</t>
  </si>
  <si>
    <t>Поисковый Магнит F200</t>
  </si>
  <si>
    <t>Поисковый Магнит F300</t>
  </si>
  <si>
    <t>Поисковый Магнит F400</t>
  </si>
  <si>
    <t>Поисковый Магнит F600</t>
  </si>
  <si>
    <t>Поисковый Магнит F120/2</t>
  </si>
  <si>
    <t>Поисковый Магнит F200/2</t>
  </si>
  <si>
    <t>Поисковый Магнит F300/2</t>
  </si>
  <si>
    <t>Поисковый Магнит F400/2</t>
  </si>
  <si>
    <t>Поисковый Магнит F600/2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</si>
</sst>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u/>
      <sz val="16.0"/>
      <color rgb="FF000000"/>
      <name val="Arial"/>
    </font>
    <font/>
    <font>
      <b/>
      <sz val="15.0"/>
      <color rgb="FF000000"/>
      <name val="Arial"/>
    </font>
    <font>
      <b/>
      <u/>
      <sz val="15.0"/>
      <color rgb="FF000000"/>
      <name val="Arial"/>
    </font>
    <font>
      <b/>
      <sz val="10.0"/>
      <color rgb="FF000000"/>
      <name val="Arial"/>
    </font>
    <font>
      <b/>
      <sz val="10.0"/>
      <color rgb="FFEEEEEE"/>
      <name val="Arial"/>
    </font>
    <font>
      <b/>
      <u/>
      <sz val="16.0"/>
      <color rgb="FF000000"/>
      <name val="Arial"/>
    </font>
    <font>
      <b/>
      <sz val="10.0"/>
      <name val="Arial"/>
    </font>
    <font>
      <b/>
      <sz val="14.0"/>
      <color rgb="FFFFFFFF"/>
      <name val="Arial"/>
    </font>
    <font>
      <b/>
      <sz val="10.0"/>
      <color rgb="FFFFFFFF"/>
      <name val="Arial"/>
    </font>
    <font>
      <sz val="10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99"/>
        <bgColor rgb="FF000099"/>
      </patternFill>
    </fill>
    <fill>
      <patternFill patternType="solid">
        <fgColor rgb="FF0066CC"/>
        <bgColor rgb="FF0066CC"/>
      </patternFill>
    </fill>
    <fill>
      <patternFill patternType="solid">
        <fgColor rgb="FFEEEEEE"/>
        <bgColor rgb="FFEEEEEE"/>
      </patternFill>
    </fill>
  </fills>
  <borders count="20">
    <border/>
    <border>
      <left style="hair">
        <color rgb="FF000000"/>
      </left>
      <top style="hair">
        <color rgb="FF000000"/>
      </top>
      <bottom style="thin">
        <color rgb="FF000000"/>
      </bottom>
    </border>
    <border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/>
      <top/>
    </border>
    <border>
      <left/>
      <right/>
      <top/>
      <bottom/>
    </border>
    <border>
      <left/>
      <top/>
      <bottom/>
    </border>
    <border>
      <top/>
      <bottom/>
    </border>
    <border>
      <right style="hair">
        <color rgb="FF000000"/>
      </right>
      <top/>
      <bottom/>
    </border>
    <border>
      <left style="hair">
        <color rgb="FF000000"/>
      </left>
      <right/>
    </border>
    <border>
      <left/>
      <right style="hair">
        <color rgb="FF000000"/>
      </right>
      <top/>
      <bottom/>
    </border>
    <border>
      <left style="hair">
        <color rgb="FF000000"/>
      </left>
      <right/>
      <bottom/>
    </border>
    <border>
      <left style="hair">
        <color rgb="FF000000"/>
      </left>
      <top/>
      <bottom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2" fontId="0" numFmtId="0" xfId="0" applyAlignment="1" applyBorder="1" applyFont="1">
      <alignment horizontal="center" shrinkToFit="0" vertical="bottom" wrapText="1"/>
    </xf>
    <xf borderId="5" fillId="2" fontId="0" numFmtId="0" xfId="0" applyAlignment="1" applyBorder="1" applyFont="1">
      <alignment horizontal="center" shrinkToFit="0" vertical="bottom" wrapText="1"/>
    </xf>
    <xf borderId="6" fillId="2" fontId="3" numFmtId="0" xfId="0" applyAlignment="1" applyBorder="1" applyFont="1">
      <alignment horizontal="center" shrinkToFit="0" vertical="bottom" wrapText="1"/>
    </xf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6" fillId="2" fontId="4" numFmtId="0" xfId="0" applyAlignment="1" applyBorder="1" applyFont="1">
      <alignment horizontal="center" shrinkToFit="0" vertical="bottom" wrapText="1"/>
    </xf>
    <xf borderId="10" fillId="2" fontId="0" numFmtId="0" xfId="0" applyAlignment="1" applyBorder="1" applyFont="1">
      <alignment horizontal="center" shrinkToFit="0" vertical="bottom" wrapText="1"/>
    </xf>
    <xf borderId="11" fillId="0" fontId="2" numFmtId="0" xfId="0" applyBorder="1" applyFont="1"/>
    <xf borderId="5" fillId="2" fontId="5" numFmtId="1" xfId="0" applyAlignment="1" applyBorder="1" applyFont="1" applyNumberFormat="1">
      <alignment horizontal="center" shrinkToFit="0" vertical="bottom" wrapText="1"/>
    </xf>
    <xf borderId="10" fillId="2" fontId="6" numFmtId="0" xfId="0" applyAlignment="1" applyBorder="1" applyFont="1">
      <alignment horizontal="center" shrinkToFit="0" vertical="bottom" wrapText="1"/>
    </xf>
    <xf borderId="12" fillId="2" fontId="7" numFmtId="0" xfId="0" applyAlignment="1" applyBorder="1" applyFont="1">
      <alignment horizontal="center" shrinkToFit="0" vertical="bottom" wrapText="1"/>
    </xf>
    <xf borderId="13" fillId="3" fontId="8" numFmtId="0" xfId="0" applyAlignment="1" applyBorder="1" applyFill="1" applyFont="1">
      <alignment horizontal="center" shrinkToFit="0" vertical="bottom" wrapText="1"/>
    </xf>
    <xf borderId="14" fillId="3" fontId="8" numFmtId="0" xfId="0" applyAlignment="1" applyBorder="1" applyFont="1">
      <alignment horizontal="center" shrinkToFit="0" vertical="bottom" wrapText="1"/>
    </xf>
    <xf borderId="15" fillId="3" fontId="8" numFmtId="0" xfId="0" applyAlignment="1" applyBorder="1" applyFont="1">
      <alignment horizontal="center" shrinkToFit="0" vertical="bottom" wrapText="1"/>
    </xf>
    <xf borderId="16" fillId="4" fontId="9" numFmtId="0" xfId="0" applyAlignment="1" applyBorder="1" applyFill="1" applyFont="1">
      <alignment horizontal="center" shrinkToFit="0" vertical="bottom" wrapText="0"/>
    </xf>
    <xf borderId="17" fillId="4" fontId="10" numFmtId="0" xfId="0" applyAlignment="1" applyBorder="1" applyFont="1">
      <alignment horizontal="center" shrinkToFit="0" vertical="bottom" wrapText="1"/>
    </xf>
    <xf borderId="18" fillId="0" fontId="2" numFmtId="0" xfId="0" applyBorder="1" applyFont="1"/>
    <xf borderId="19" fillId="0" fontId="2" numFmtId="0" xfId="0" applyBorder="1" applyFont="1"/>
    <xf borderId="16" fillId="2" fontId="8" numFmtId="0" xfId="0" applyAlignment="1" applyBorder="1" applyFont="1">
      <alignment shrinkToFit="0" vertical="bottom" wrapText="0"/>
    </xf>
    <xf borderId="16" fillId="2" fontId="11" numFmtId="0" xfId="0" applyAlignment="1" applyBorder="1" applyFont="1">
      <alignment horizontal="center" shrinkToFit="0" vertical="bottom" wrapText="0"/>
    </xf>
    <xf borderId="16" fillId="2" fontId="11" numFmtId="2" xfId="0" applyAlignment="1" applyBorder="1" applyFont="1" applyNumberFormat="1">
      <alignment horizontal="center" shrinkToFit="0" vertical="bottom" wrapText="0"/>
    </xf>
    <xf borderId="16" fillId="4" fontId="10" numFmtId="2" xfId="0" applyAlignment="1" applyBorder="1" applyFont="1" applyNumberFormat="1">
      <alignment horizontal="center" shrinkToFit="0" vertical="bottom" wrapText="1"/>
    </xf>
    <xf borderId="16" fillId="2" fontId="0" numFmtId="2" xfId="0" applyAlignment="1" applyBorder="1" applyFont="1" applyNumberFormat="1">
      <alignment horizontal="center" shrinkToFit="0" vertical="bottom" wrapText="1"/>
    </xf>
    <xf borderId="16" fillId="2" fontId="11" numFmtId="2" xfId="0" applyAlignment="1" applyBorder="1" applyFont="1" applyNumberFormat="1">
      <alignment horizontal="center" shrinkToFit="0" vertical="bottom" wrapText="1"/>
    </xf>
    <xf borderId="16" fillId="2" fontId="11" numFmtId="0" xfId="0" applyAlignment="1" applyBorder="1" applyFont="1">
      <alignment horizontal="center" shrinkToFit="0" vertical="bottom" wrapText="1"/>
    </xf>
    <xf borderId="16" fillId="5" fontId="5" numFmtId="0" xfId="0" applyAlignment="1" applyBorder="1" applyFill="1" applyFont="1">
      <alignment shrinkToFit="0" vertical="bottom" wrapText="0"/>
    </xf>
    <xf borderId="16" fillId="2" fontId="0" numFmtId="0" xfId="0" applyAlignment="1" applyBorder="1" applyFont="1">
      <alignment horizontal="center" shrinkToFit="0" vertical="bottom" wrapText="0"/>
    </xf>
    <xf borderId="16" fillId="2" fontId="0" numFmtId="2" xfId="0" applyAlignment="1" applyBorder="1" applyFont="1" applyNumberForma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66675</xdr:colOff>
      <xdr:row>1</xdr:row>
      <xdr:rowOff>104775</xdr:rowOff>
    </xdr:from>
    <xdr:to>
      <xdr:col>1</xdr:col>
      <xdr:colOff>47625</xdr:colOff>
      <xdr:row>3</xdr:row>
      <xdr:rowOff>104775</xdr:rowOff>
    </xdr:to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2143125" cy="3905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magsys.ru/catalog/poiskovye_magnity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666666"/>
  </sheetPr>
  <sheetViews>
    <sheetView workbookViewId="0"/>
  </sheetViews>
  <sheetFormatPr customHeight="1" defaultColWidth="14.43" defaultRowHeight="15.75"/>
  <cols>
    <col customWidth="1" min="1" max="1" width="32.43"/>
    <col customWidth="1" min="2" max="8" width="10.86"/>
  </cols>
  <sheetData>
    <row r="1" ht="12.75" customHeight="1">
      <c r="A1" s="1" t="str">
        <f>HYPERLINK("http://www.magsys.ru/","ООО Магнитные Системы www.magsys.ru")</f>
        <v>ООО Магнитные Системы www.magsys.ru</v>
      </c>
      <c r="B1" s="2"/>
      <c r="C1" s="2"/>
      <c r="D1" s="2"/>
      <c r="E1" s="2"/>
      <c r="F1" s="2"/>
      <c r="G1" s="2"/>
      <c r="H1" s="3"/>
    </row>
    <row r="2" ht="18.0" customHeight="1">
      <c r="A2" s="4"/>
      <c r="B2" s="5"/>
      <c r="C2" s="5"/>
      <c r="D2" s="6" t="s">
        <v>0</v>
      </c>
      <c r="E2" s="7"/>
      <c r="F2" s="7"/>
      <c r="G2" s="7"/>
      <c r="H2" s="8"/>
    </row>
    <row r="3" ht="12.75" customHeight="1">
      <c r="A3" s="9"/>
      <c r="B3" s="5"/>
      <c r="C3" s="5"/>
      <c r="D3" s="10" t="str">
        <f>HYPERLINK("mailto:info@magsys.ru","info@magsys.ru")</f>
        <v>info@magsys.ru</v>
      </c>
      <c r="E3" s="7"/>
      <c r="F3" s="7"/>
      <c r="G3" s="7"/>
      <c r="H3" s="8"/>
    </row>
    <row r="4" ht="12.75" customHeight="1">
      <c r="A4" s="9"/>
      <c r="B4" s="5"/>
      <c r="C4" s="5"/>
      <c r="D4" s="5"/>
      <c r="E4" s="5"/>
      <c r="F4" s="5"/>
      <c r="G4" s="5"/>
      <c r="H4" s="11"/>
    </row>
    <row r="5" ht="12.75" customHeight="1">
      <c r="A5" s="12"/>
      <c r="B5" s="5"/>
      <c r="C5" s="5"/>
      <c r="D5" s="5"/>
      <c r="E5" s="5"/>
      <c r="F5" s="5"/>
      <c r="G5" s="13" t="s">
        <v>1</v>
      </c>
      <c r="H5" s="14">
        <v>60.0</v>
      </c>
    </row>
    <row r="6" ht="19.5" customHeight="1">
      <c r="A6" s="15" t="s">
        <v>2</v>
      </c>
      <c r="B6" s="7"/>
      <c r="C6" s="7"/>
      <c r="D6" s="7"/>
      <c r="E6" s="7"/>
      <c r="F6" s="7"/>
      <c r="G6" s="7"/>
      <c r="H6" s="8"/>
    </row>
    <row r="7" ht="12.75" customHeight="1">
      <c r="A7" s="16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8" t="s">
        <v>10</v>
      </c>
    </row>
    <row r="8" ht="17.25" customHeight="1">
      <c r="A8" s="19" t="s">
        <v>11</v>
      </c>
      <c r="B8" s="20" t="s">
        <v>12</v>
      </c>
      <c r="C8" s="21"/>
      <c r="D8" s="21"/>
      <c r="E8" s="21"/>
      <c r="F8" s="21"/>
      <c r="G8" s="21"/>
      <c r="H8" s="22"/>
    </row>
    <row r="9" ht="12.75" customHeight="1">
      <c r="A9" s="23" t="s">
        <v>13</v>
      </c>
      <c r="B9" s="24">
        <v>1.0</v>
      </c>
      <c r="C9" s="25">
        <v>10.5</v>
      </c>
      <c r="D9" s="26">
        <f>C9*$H$5</f>
        <v>630</v>
      </c>
      <c r="E9" s="27"/>
      <c r="F9" s="27"/>
      <c r="G9" s="28">
        <f>D9/1.13</f>
        <v>557.5221239</v>
      </c>
      <c r="H9" s="29" t="s">
        <v>14</v>
      </c>
    </row>
    <row r="10" ht="12.75" customHeight="1">
      <c r="A10" s="30" t="s">
        <v>15</v>
      </c>
      <c r="B10" s="24">
        <v>1.0</v>
      </c>
      <c r="C10" s="31">
        <v>10.0</v>
      </c>
      <c r="D10" s="26">
        <v>800.0</v>
      </c>
      <c r="E10" s="27"/>
      <c r="F10" s="27"/>
      <c r="G10" s="28">
        <f>D10/1.1</f>
        <v>727.2727273</v>
      </c>
      <c r="H10" s="29" t="s">
        <v>14</v>
      </c>
    </row>
    <row r="11" ht="12.75" customHeight="1">
      <c r="A11" s="23" t="s">
        <v>16</v>
      </c>
      <c r="B11" s="24">
        <v>1.0</v>
      </c>
      <c r="C11" s="25">
        <v>15.75</v>
      </c>
      <c r="D11" s="26">
        <f t="shared" ref="D11:D20" si="1">C11*$H$5</f>
        <v>945</v>
      </c>
      <c r="E11" s="27"/>
      <c r="F11" s="27"/>
      <c r="G11" s="28">
        <f t="shared" ref="G11:G14" si="2">D11/1.13</f>
        <v>836.2831858</v>
      </c>
      <c r="H11" s="29" t="s">
        <v>14</v>
      </c>
    </row>
    <row r="12" ht="12.75" customHeight="1">
      <c r="A12" s="23" t="s">
        <v>17</v>
      </c>
      <c r="B12" s="24">
        <v>1.0</v>
      </c>
      <c r="C12" s="25">
        <v>21.0</v>
      </c>
      <c r="D12" s="26">
        <f t="shared" si="1"/>
        <v>1260</v>
      </c>
      <c r="E12" s="27"/>
      <c r="F12" s="27"/>
      <c r="G12" s="28">
        <f t="shared" si="2"/>
        <v>1115.044248</v>
      </c>
      <c r="H12" s="29" t="s">
        <v>14</v>
      </c>
    </row>
    <row r="13" ht="12.75" customHeight="1">
      <c r="A13" s="23" t="s">
        <v>18</v>
      </c>
      <c r="B13" s="24">
        <v>1.0</v>
      </c>
      <c r="C13" s="25">
        <v>39.375</v>
      </c>
      <c r="D13" s="26">
        <f t="shared" si="1"/>
        <v>2362.5</v>
      </c>
      <c r="E13" s="27"/>
      <c r="F13" s="27"/>
      <c r="G13" s="28">
        <f t="shared" si="2"/>
        <v>2090.707965</v>
      </c>
      <c r="H13" s="29" t="s">
        <v>14</v>
      </c>
    </row>
    <row r="14" ht="12.75" customHeight="1">
      <c r="A14" s="23" t="s">
        <v>19</v>
      </c>
      <c r="B14" s="24">
        <v>1.0</v>
      </c>
      <c r="C14" s="25">
        <v>45.465</v>
      </c>
      <c r="D14" s="26">
        <f t="shared" si="1"/>
        <v>2727.9</v>
      </c>
      <c r="E14" s="27"/>
      <c r="F14" s="27"/>
      <c r="G14" s="28">
        <f t="shared" si="2"/>
        <v>2414.070796</v>
      </c>
      <c r="H14" s="29" t="s">
        <v>14</v>
      </c>
    </row>
    <row r="15" ht="12.75" customHeight="1">
      <c r="A15" s="23" t="s">
        <v>20</v>
      </c>
      <c r="B15" s="24">
        <v>1.0</v>
      </c>
      <c r="C15" s="25">
        <v>80.325</v>
      </c>
      <c r="D15" s="26">
        <f t="shared" si="1"/>
        <v>4819.5</v>
      </c>
      <c r="E15" s="27"/>
      <c r="F15" s="27"/>
      <c r="G15" s="28">
        <f>D15/1.3</f>
        <v>3707.307692</v>
      </c>
      <c r="H15" s="29" t="s">
        <v>14</v>
      </c>
    </row>
    <row r="16" ht="12.75" customHeight="1">
      <c r="A16" s="23" t="s">
        <v>21</v>
      </c>
      <c r="B16" s="24">
        <v>1.0</v>
      </c>
      <c r="C16" s="25">
        <v>26.25</v>
      </c>
      <c r="D16" s="26">
        <f t="shared" si="1"/>
        <v>1575</v>
      </c>
      <c r="E16" s="27"/>
      <c r="F16" s="27"/>
      <c r="G16" s="28">
        <f t="shared" ref="G16:G19" si="3">D16/1.13</f>
        <v>1393.80531</v>
      </c>
      <c r="H16" s="29" t="s">
        <v>14</v>
      </c>
    </row>
    <row r="17" ht="12.75" customHeight="1">
      <c r="A17" s="23" t="s">
        <v>22</v>
      </c>
      <c r="B17" s="24">
        <v>1.0</v>
      </c>
      <c r="C17" s="25">
        <v>38.43</v>
      </c>
      <c r="D17" s="26">
        <f t="shared" si="1"/>
        <v>2305.8</v>
      </c>
      <c r="E17" s="27"/>
      <c r="F17" s="27"/>
      <c r="G17" s="28">
        <f t="shared" si="3"/>
        <v>2040.530973</v>
      </c>
      <c r="H17" s="29" t="s">
        <v>14</v>
      </c>
    </row>
    <row r="18" ht="12.75" customHeight="1">
      <c r="A18" s="23" t="s">
        <v>23</v>
      </c>
      <c r="B18" s="31">
        <v>1.0</v>
      </c>
      <c r="C18" s="32">
        <v>66.465</v>
      </c>
      <c r="D18" s="26">
        <f t="shared" si="1"/>
        <v>3987.9</v>
      </c>
      <c r="E18" s="27"/>
      <c r="F18" s="27"/>
      <c r="G18" s="28">
        <f t="shared" si="3"/>
        <v>3529.115044</v>
      </c>
      <c r="H18" s="29" t="s">
        <v>14</v>
      </c>
    </row>
    <row r="19" ht="12.75" customHeight="1">
      <c r="A19" s="23" t="s">
        <v>24</v>
      </c>
      <c r="B19" s="24">
        <v>1.0</v>
      </c>
      <c r="C19" s="25">
        <v>78.75</v>
      </c>
      <c r="D19" s="26">
        <f t="shared" si="1"/>
        <v>4725</v>
      </c>
      <c r="E19" s="27"/>
      <c r="F19" s="27"/>
      <c r="G19" s="28">
        <f t="shared" si="3"/>
        <v>4181.415929</v>
      </c>
      <c r="H19" s="29" t="s">
        <v>14</v>
      </c>
    </row>
    <row r="20" ht="12.75" customHeight="1">
      <c r="A20" s="23" t="s">
        <v>25</v>
      </c>
      <c r="B20" s="24">
        <v>1.0</v>
      </c>
      <c r="C20" s="24">
        <v>123.3</v>
      </c>
      <c r="D20" s="26">
        <f t="shared" si="1"/>
        <v>7398</v>
      </c>
      <c r="E20" s="27"/>
      <c r="F20" s="27"/>
      <c r="G20" s="28">
        <f>D20/1.16</f>
        <v>6377.586207</v>
      </c>
      <c r="H20" s="29" t="s">
        <v>14</v>
      </c>
    </row>
  </sheetData>
  <mergeCells count="6">
    <mergeCell ref="A1:H1"/>
    <mergeCell ref="A2:A5"/>
    <mergeCell ref="D2:H2"/>
    <mergeCell ref="D3:H3"/>
    <mergeCell ref="A6:H6"/>
    <mergeCell ref="B8:H8"/>
  </mergeCells>
  <hyperlinks>
    <hyperlink r:id="rId1" ref="A6"/>
  </hyperlinks>
  <drawing r:id="rId2"/>
</worksheet>
</file>